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409888C3-8F0C-4CE0-B197-634E23A6383F}" xr6:coauthVersionLast="47" xr6:coauthVersionMax="47" xr10:uidLastSave="{00000000-0000-0000-0000-000000000000}"/>
  <bookViews>
    <workbookView xWindow="-120" yWindow="-120" windowWidth="29040" windowHeight="15720" tabRatio="584" xr2:uid="{00000000-000D-0000-FFFF-FFFF00000000}"/>
  </bookViews>
  <sheets>
    <sheet name="Harmonogra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<sst xmlns="http://schemas.openxmlformats.org/spreadsheetml/2006/main" count="301" uniqueCount="174">
  <si>
    <t>Obszar geograficzny</t>
  </si>
  <si>
    <t>Informacje dodatkowe</t>
  </si>
  <si>
    <t xml:space="preserve">Typy projektów, które mogą otrzymać dofinansowanie </t>
  </si>
  <si>
    <t xml:space="preserve">Wnioskodawcy </t>
  </si>
  <si>
    <t>Data początkowa</t>
  </si>
  <si>
    <t>Data końcowa</t>
  </si>
  <si>
    <t>Priorytet</t>
  </si>
  <si>
    <t>Działanie</t>
  </si>
  <si>
    <t>(numer i nazwa priorytetu)</t>
  </si>
  <si>
    <t>(co najmniej nazwa podmiotu odpowiedzialnego za przyjmowanie wniosków o dofinansowanie)</t>
  </si>
  <si>
    <t xml:space="preserve">Sposób wyboru projektów </t>
  </si>
  <si>
    <t>(do wyboru: konkurencyjny albo niekonkurencyjny)</t>
  </si>
  <si>
    <t>Cel polityki lub cel szczegółowy</t>
  </si>
  <si>
    <t>(termin z dokładnością do dnia, miesiąca lub kwartału; w przypadku daty dziennej format: dd.mm.rrrr)</t>
  </si>
  <si>
    <t xml:space="preserve">Kwota dofinansowania </t>
  </si>
  <si>
    <t>(numer i nazwa działania - jeśli nabór jest prowadzony na poziomie działania)</t>
  </si>
  <si>
    <t>(obszar geograficzny powinien być spójny z informacjami wskazanymi w SZOP; cały kraj lub poszczególne województwa; obszar można doprecyzować w informacjach dodatkowych)</t>
  </si>
  <si>
    <t>(cel powinien być spójny z informacjami wskazanymi w SZOP)</t>
  </si>
  <si>
    <t>(w tym miejscu można doprecyzować informacje z kolumn A-K, np. wskazać warunki, od których zależy przeprowadzenie naboru, wyjaśnić dlaczego doszło do zmian w harmonogramie lub wskazać inne istotne okoliczności związane z naborem)</t>
  </si>
  <si>
    <t xml:space="preserve">(kwota przewidziana na
dofinansowanie projektów w naborze podana w złotych) </t>
  </si>
  <si>
    <t>Instytucja przyjmująca wnioski o dofinansowanie</t>
  </si>
  <si>
    <t>konkurencyjny</t>
  </si>
  <si>
    <t>województwo lubuskie</t>
  </si>
  <si>
    <t>niekonkurencyjny</t>
  </si>
  <si>
    <t>IZ FEWL</t>
  </si>
  <si>
    <t xml:space="preserve">Priorytet 1. Fundusze Europejskie dla lubuskiej gospodarki.	</t>
  </si>
  <si>
    <t xml:space="preserve">Priorytet 2. Fundusze Europejskie na zielony rozwój Lubuskiego.	</t>
  </si>
  <si>
    <t xml:space="preserve">Priorytet 6. Fundusze Europejskie na wsparcie obywateli.	</t>
  </si>
  <si>
    <t>(typy projektów powinny być spójne z informacjami wskazanymi w SZOP; typy projektów można doprecyzować w informacjach dodatkowych)</t>
  </si>
  <si>
    <t>(typy wnioskodawców powinny być spójne z informacjami wskazanymi w SZOP; w przypadku niekonkurencyjnego sposobu wyboru projektów należy wskazać nazwę wnioskodawcy/wnioskodawców;  typy wnioskodawców można doprecyzować w informacjach dodatkowych)</t>
  </si>
  <si>
    <t>Priorytet 6. Fundusze Europejskie na wsparcie obywateli.</t>
  </si>
  <si>
    <t>Priorytet 6. Fundusze Europejskie na wsparcie obywateli</t>
  </si>
  <si>
    <t>Priorytet 3 Fundusze Europejskie na rozwój mobilności miejskiej
w Lubuskiem</t>
  </si>
  <si>
    <t>Działanie 6.14 Aktywizacja społeczna, mieszkalnictwo i wsparcie rodziny.</t>
  </si>
  <si>
    <t>Tytuł naboru</t>
  </si>
  <si>
    <t>(jeśli w danym działaniu będzie więcej niż jeden nabór)</t>
  </si>
  <si>
    <t>CP 1 Cs (iii) Wzmacnianie trwałego wzrostu i konkurencyjności MŚP oraz tworzenie miejsc pracy w MŚP, w tym poprzez inwestycje produkcyjne.</t>
  </si>
  <si>
    <t>I.Transformacja cyfrowa e-administracji i publicznych usług cyfrowych.</t>
  </si>
  <si>
    <t>Działanie 1.4 Cyfrowe lubuskie – ZIT</t>
  </si>
  <si>
    <t>CP 1 CS (ii) Czerpanie korzyści z cyfryzacji dla obywateli, przedsiębiorstw, organizacji badawczych i instytucji publicznych.</t>
  </si>
  <si>
    <t>CP 4 Cs (d) Wspieranie dostosowania pracowników, przedsiębiorstw i przedsiębiorców do zmian, wspieranie aktywnego i zdrowego starzenia się oraz zdrowego i dobrze dostosowanego środowiska pracy, które uwzględnia zagrożenia dla zdrowia.</t>
  </si>
  <si>
    <t>CP2 Cs (iv) Wspieranie przystosowania się do zmiany klimatu i zapobiegania ryzyku związanemu z klęskami żywiołowymi i katastrofami, a także odporności, z uwzględnieniem podejścia ekosystemowego.</t>
  </si>
  <si>
    <t>CP2 Cs (vii) Wzmacnianie ochrony i zachowania przyrody, różnorodności biologicznej oraz zielonej infrastruktury, w tym na obszarach miejskich, oraz ograniczanie wszelkich rodzajów zanieczyszczenia.</t>
  </si>
  <si>
    <t>CP2 (viii) Wspieranie zrównoważonej multimodalnej mobilności miejskiej jako
elementu transformacji w kierunku gospodarki zeroemisyjnej.</t>
  </si>
  <si>
    <t>CP 4 Cs (f)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</t>
  </si>
  <si>
    <t>CP 4 Cs (l) Wspieranie integracji społecznej osób zagrożonych ubóstwem lub wykluczeniem społecznym, w tym osób najbardziej potrzebujących i dzieci.</t>
  </si>
  <si>
    <t>Administracja publiczna,
Instytucje ochrony zdrowia,
Organizacje społeczne i związki wyznaniowe,
Przedsiębiorstwa,
Przedsiębiorstwa realizujące cele publiczne,
Służby publiczne,</t>
  </si>
  <si>
    <t>Działanie 2.7
Adaptacja do zmian klimatu - ZIT</t>
  </si>
  <si>
    <t>Działanie 2.13
Adaptacja do zmian klimatu - IIT</t>
  </si>
  <si>
    <t>Działanie 2.11
Ochrona przyrody - ZIT</t>
  </si>
  <si>
    <t>Działanie 2.14
Ochrona przyrody - IIT</t>
  </si>
  <si>
    <t>Działanie 6.8 Edukacja dorosłych</t>
  </si>
  <si>
    <t>Administracja publiczna, Instytucje nauki i edukacji, Organizacje społeczne i związki wyznaniowe, Przedsiębiorstwa, Służby publiczne</t>
  </si>
  <si>
    <t>I. Aktywni na rynku pracy – uczenie się dorosłych – odpowiedź na wyzwania cywilizacji poprzez upowszechnienie idei uczenia się przez całe życie w celu zwiększenia uczestnictwa osób dorosłych w procesie kształcenia, dostosowanie zakresu i formy oferty kształcenia do potrzeb i wymogów rynku, w tym wsparcie kompetencji językowych i cyfrowych.
IV. Kształcenie podyplomowe kadr medycznych i niemedycznych (z wyłączeniem kształcenia specjalizacyjnego, które jest koordynowane i zarządzane przez MZ).</t>
  </si>
  <si>
    <t>Wojewódzki Urząd Pracy w Zielonej Górze</t>
  </si>
  <si>
    <t>CP 4 Cs (a)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społecznej.</t>
  </si>
  <si>
    <t>Szpital Uniwersytecki im. K. Marcinkowskiego w Zielonej Górze Sp. z o. o.
Wielospecjalistyczny Szpital Wojewódzki w Gorzowie Wlkp. Sp. z o.o.</t>
  </si>
  <si>
    <t>III: Rozwój infrastruktury dla transportu niezmotoryzowanego.</t>
  </si>
  <si>
    <t>Typ I: Projekty w zakresie tworzenia centrów ochrony różnorodności biologicznej na obszarach chronionego krajobrazu oraz obszarach miejskich i pozamiejskich w oparciu o gatunki rodzime np. banki genowe, parki miejskie, ogrody botaniczne, ekoparki. 
Typ IV: Projekty służące edukacji i informacji w zakresie ochrony przyrody i różnorodności biologicznej, również jako element powyższych projektów - wsparcie dla projektów wpisujących się w cele strategii regionalnych.</t>
  </si>
  <si>
    <t>obszar objęty lokalną strategią rozwoju</t>
  </si>
  <si>
    <t>Wsparcie aktywizacji społecznej i rozwój społeczności lokalnych (działania na rzecz  aktywizacji społecznej osób wykluczonych, zagrożonych wykluczeniem i ich rodzin w środowisku lokalnym, budowanie potencjału społeczności lokalnych m.in. poprzez programy aktywności lokalnej, pikniki sąsiedzkie, zajęcia podwórkowe dla dzieci, świetlice środowiskowe).</t>
  </si>
  <si>
    <t>LGD (Lokalne Grupy Działania)</t>
  </si>
  <si>
    <t>Priorytet 7. Fundusze Europejskie na rozwój lokalny kierowany przez społeczność</t>
  </si>
  <si>
    <t>(termin z dokładnością do dnia, miesiąca lub kwartału; w przypadku daty dziennej format: rrrr-mm-dd)</t>
  </si>
  <si>
    <t>Transformacja cyfrowa e-administracji i publicznych usług cyfrowych.</t>
  </si>
  <si>
    <t>VI. Zapewnienie bezpiecznego i zdrowego miejsca pracy.</t>
  </si>
  <si>
    <t>Działanie 1.7 Rozwój przedsiębiorczości - ZIT</t>
  </si>
  <si>
    <t>Działanie 1.9 Cyfrowe lubuskie - IIT</t>
  </si>
  <si>
    <t>CP 4 (g)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</t>
  </si>
  <si>
    <t>Działanie 6.1 Aktywizacja zawodowa osób pozostających bez pracy zarejestrowanych w powiatowych urzędach pracy.</t>
  </si>
  <si>
    <t>powiatowe urzędy pracy w województwie lubuskim</t>
  </si>
  <si>
    <t>Działanie 1.1 Badania i innowacje</t>
  </si>
  <si>
    <t>CP 1 CS (i) Rozwijanie i wzmacnianie zdolności badawczych i innowacyjnych oraz wykorzystywanie zaawansowanych technologii</t>
  </si>
  <si>
    <t xml:space="preserve">Typ I: Projekty w zakresie tworzenia centrów ochrony różnorodności biologicznej na obszarach chronionego krajobrazu oraz obszarach miejskich i pozamiejskich w oparciu o gatunki rodzime np. banki genowe, parki miejskie, ogrody botaniczne, ekoparki. </t>
  </si>
  <si>
    <t>2026-04-06</t>
  </si>
  <si>
    <t>2026-05-17</t>
  </si>
  <si>
    <t xml:space="preserve">
Typ III: Budowa, przebudowa lub remont urządzeń wodnych i infrastruktury towarzyszącej służących zmniejszeniu skutków powodzi lub suszy. Projekty o charakterze regionalnym i lokalnym wynikające z potrzeb JST.
Typ IV: Wspieranie małej retencji (w tym zagospodarowanie wód opadowych i roztopowych oraz rozwój błękitno-zielonej infrastruktury) wsparcie projektów realizowanych przez podmioty inne niż podlegające/nadzorowane przez administrację centralną.
Typ V: Edukacja w obszarze zmian klimatycznych oraz ochrony zasobów wodnych (również jako element projektów Typu I-IV).</t>
  </si>
  <si>
    <t>Działanie 7.4 
Rozwój potencjału społeczności lokalnych</t>
  </si>
  <si>
    <t>Konieczne uzgodnienie z Ministerstwem Zdrowia. Termin rozpoczęcia naboru uzależniony jest od terminu przyjęcia Planu Działań przez Komitet Sterujący.</t>
  </si>
  <si>
    <t>Konieczne uzgodnienie z Ministerstwem Zdrowia. 
Termin rozpoczęcia naboru uzależniony jest od terminu przyjęcia Planu Działań przez Komitet Sterujący.</t>
  </si>
  <si>
    <t>Uniwersytet Zielonogórski</t>
  </si>
  <si>
    <t>Nabór dotyczy projektu pt. "Rozwój oferty parków naukowo-technologicznych i przemysłowych oraz publicznej infrastruktury badawczej" ujętych w załączniku nr 10 do Kontraktu Programowego.</t>
  </si>
  <si>
    <t>2026-05-22</t>
  </si>
  <si>
    <t xml:space="preserve">
Gmina Iłowa</t>
  </si>
  <si>
    <t>Nabór dotyczy projektu z Żarsko-Żagańskiego Obszaru Funkcjonalnego pt. "Utworzenie i wdrożenie systemu interaktywnych usług administracji elektronicznej w Gminie Iłowa".</t>
  </si>
  <si>
    <t>Miasto Zielona Góra</t>
  </si>
  <si>
    <t xml:space="preserve">Nabór dotyczy projektu z Zielonogórsko-Nowosolskiego Obszaru Funkcjonalnego pt. "Utworzenie inkubatora przedsiębiorczości na terenie ZNOF". </t>
  </si>
  <si>
    <t>Gmina Ośno Lubuskie</t>
  </si>
  <si>
    <t>2026-06-19</t>
  </si>
  <si>
    <t>2026-07-21</t>
  </si>
  <si>
    <t>Nabór dotyczy projektu z Partnerstwa Porozumienie G7 pt. "Cyfrowa Gmina Ośno Lubuskie – inteligentny system zdalnego odczytu wodomierzy".</t>
  </si>
  <si>
    <t>2026-06-30</t>
  </si>
  <si>
    <t>Działanie 3.3  Mobilność miejska- IIT</t>
  </si>
  <si>
    <t>Gmina Słubice, Gmina  Trzebiel, Gmina Szprotawa, Bytom Odrzański, Kożuchów, Gmina Słubice</t>
  </si>
  <si>
    <t>Tworzenie warunków do rozwoju przedsiębiorczości.</t>
  </si>
  <si>
    <t>2026-10-26</t>
  </si>
  <si>
    <t xml:space="preserve">Nabór dotyczy projektu z Partnerstwa Razem dla rozwoju powiatu żagańskiego "Usługi doradcze dla sektora MŚP". </t>
  </si>
  <si>
    <t xml:space="preserve">Gmina Szprotawa                                       </t>
  </si>
  <si>
    <t>2026-10-09</t>
  </si>
  <si>
    <t>Działanie 1.10 Rozwój przedsiębiorczości - IIT</t>
  </si>
  <si>
    <t>Gmina Lipinki Łużyckie,                                         Gmina Wschowa, 
Gmina Cybinka,                                                       Gmina Dobiegniew</t>
  </si>
  <si>
    <t xml:space="preserve">
2026-06-26</t>
  </si>
  <si>
    <t xml:space="preserve">
2026-08-31</t>
  </si>
  <si>
    <r>
      <rPr>
        <strike/>
        <sz val="12"/>
        <rFont val="Arial"/>
        <family val="2"/>
      </rPr>
      <t xml:space="preserve">
</t>
    </r>
    <r>
      <rPr>
        <sz val="12"/>
        <rFont val="Arial"/>
        <family val="2"/>
      </rPr>
      <t>2026-08-31</t>
    </r>
  </si>
  <si>
    <t>Miejski Obszar Funkcjonalny Żarsko -Żagański (Gmina Żagań - Miasto);
Świebodzińsko-Międzyrzecki Obszar Funkcjonalny (Gminy Międzyrzecz, Sulęcin oraz Świebodzin).</t>
  </si>
  <si>
    <t>Miejski Obszar Funkcjonalny Gorzowa Wlkp. (Gmina Bogdaniec, Gmina Strzelce Krajeńskie)
MOF Żarsko - Żagański (Gmina Iłowa, Gmina Gozdnica)
Świebodzińsko-Międzyrzecki Obszar Funkcjonalny (Gmina Międzyrzecz, Gmina Sulęcin, Gmina Świebodzin)</t>
  </si>
  <si>
    <t xml:space="preserve">Miejski Obszar Funkcjonalny Gorzowa Wlkp. (Skwierzyna, Gmina Kłodawa);
</t>
  </si>
  <si>
    <t xml:space="preserve">Miejski Obszar Funkcjonalny Gorzowa Wlkp. (Gmina Bogdaniec, Gmina Kłodawa, Gmina Lubiszyn, Gmina Strzelce Krajeńskie, Gmina Witnica)
</t>
  </si>
  <si>
    <t>Partnerstwo Razem dla rozwoju powiatu żagańskiego (Gmina Małomice);
Partnerstwo przygraniczne na rzecz Łuku Mużakowa (Gmina Tuplice - projekt partnerski).</t>
  </si>
  <si>
    <t>Partnerstwo przygraniczne na rzecz Łuku Mużakowa (Gmina Brody - projekt partnerski);
Partnerstwo Razem dla wspólnego rozwoju (Gmina Bojadła, Gmina Szczaniec);</t>
  </si>
  <si>
    <t xml:space="preserve">
Partnerstwo Razem dla rozwoju powiatu żagańskiego (Gmina Szprotawa, Gmina Brzeźnica, Gmina Małomice);
Partnerstwo Północ Województwa Lubuskiego Zawsze Razem (Gmina Dobiegniew  (partnerzy) - projekt partnerski, Gmina Zwierzyn)
Partnerstwo Gmin Lubuska 9 (Gmina Kożuchów)</t>
  </si>
  <si>
    <t>Termin naboru wniosków będzie uzależniony od przyjęcia Planu działań w sektorze zdrowia dla województwa lubuskiego przez Komitet Sterujący do spraw koordynacji wsparcia w sektorze zdrowia w latach 2021-2027. Obecnie trwa procedura zatwierdzania fiszek projektowych przez Ministerstwo Zdrowia.</t>
  </si>
  <si>
    <t>Harmonogram naborów wniosków o dofinansowanie w programie Fundusze Europejskie dla Lubuskiego 2021-2027 (stan na 30 czerwca 2026 r.)</t>
  </si>
  <si>
    <t xml:space="preserve">RLKS - Nabór w trybie ciągłym. Ocena Projektów dokonywana na bieżąco.
Na moment aktualizacji Harmonogramu nabór jeszcze trwał:
https://funduszeue.lubuskie.pl/lista_nabory/ogloszenie-o-naborze-nr-felb-07-04-iz-00-001-26-dzialanie-7-4-rozwoj-potencjalu-spolecznosci-lokalnych/
</t>
  </si>
  <si>
    <t xml:space="preserve">Na moment aktualizacji Harmonogramu nabór jeszcze trwał:
https://funduszeue.lubuskie.pl/lista_nabory/ogloszenie-o-naborze-nr-felb-01-10-iz-00-001-26-dzialanie-1-10-rozwoj-przedsiebiorczosci-iit/
Nabór dotyczy projektu z Partnerstwa przygranicznego na rzecz Łuku Mużakowa pt. "Wsparcie przedsiębiorczości – informacja i doradztwo", projektu z Partnerstwa Gmin - Lubuska 9 pt. "Lubuska 9 – Partnerstwo na rzecz przedsiębiorczości", projektu z Partnerstwa Porozumienie G7 pt. "Rozwój przedsiębiorczości w gminie Cybinka" oraz projektu z Porozumienia Północ Województwa Lubuskiego Zawsze Razem pt. "Tworzenie warunków dla rozwoju przedsiębiorczości PPWLZR - centra aktywności". Projekty będą oceniane na bieżąco.
</t>
  </si>
  <si>
    <t>Działanie 1.8 Rozwój inteligentnych specjalizacji</t>
  </si>
  <si>
    <t>jednostki samorządu terytorialnego</t>
  </si>
  <si>
    <t>2026-08-21</t>
  </si>
  <si>
    <t>2026-09-30</t>
  </si>
  <si>
    <t>CP 1 Cs (iv) Rozwijanie umiejętności w zakresie inteligentnej specjalizacji, transformacji przemysłowej i przedsiębiorczości.</t>
  </si>
  <si>
    <t>Polbionica S.A.</t>
  </si>
  <si>
    <t>2026-07-27</t>
  </si>
  <si>
    <t>2026-08-31</t>
  </si>
  <si>
    <t>Działanie 1.2 Cyfrowe lubuskie - dotacje</t>
  </si>
  <si>
    <t>I. Transformacja cyfrowa e-administracji i publicznych usług cyfrowych.</t>
  </si>
  <si>
    <t>2026-07-31</t>
  </si>
  <si>
    <t>Nabór dotyczy projektu pt. " Uniwersytet Zielonogórski 4.0 – transformacja infrastruktury technicznej uczelni w obszarach: cyfryzacji, cyberbezpieczeństwa i komunikacji w celu świadczenia usług" ujętego w załączniku nr 10 do Kontraktu Programowego.</t>
  </si>
  <si>
    <t>Priorytet 12. Fundusze Europejskie dla bezpiecznej gospodarki</t>
  </si>
  <si>
    <t>Działanie 12.1 Badania i innowacje dla bezpiecznej gospodarki</t>
  </si>
  <si>
    <t xml:space="preserve">przedsiębiorstwa </t>
  </si>
  <si>
    <t>Wsparcie w ramach działania będzie udzielane wyłącznie na inwestycje o charakterze podwójnego zastosowania w kontekście wykorzystania cywilnego oraz w warunkach zagrożenia dla celów obronnych (w tym militarnych) lub dla ochrony ludności. Wnioskodawcami mogą być zarówno MŚP jak i duże przedsiębiorstwa. Typów projektów (I i II) nie można łączyć w ramach jednego projektu.</t>
  </si>
  <si>
    <t>Nabór dotyczy projektu pt. "Europejskie Centrum Innowacji i Biodruku 3D jako strategiczny hub nowej ery medycyny - Zintegrowany ekosystem translacyjnych technologii opartych na bionicznych narządach, inteligentnych modelach tkankowych i spersonalizowanych terapiach przyszłości. Endotelializowane organoidy trzustkowe jako kluczowy element inżynierii Bionicznej Trzustki 3.0" ujętego w załączniku 1 do Lubuskiego Programu Ochrony Zdrowia 2030.</t>
  </si>
  <si>
    <t>III. Wsparcie działalności B+R przedsiębiorstw – projekty modułowe.</t>
  </si>
  <si>
    <t>I. Zwiększenie zdolności regionalnych ekosystemów innowacji w ramach procesu przedsiębiorczego odkrywania (PPO).
II. Rozwój umiejętności i kompetencji na rzecz inteligentnych specjalizacji, głównie w MŚP.</t>
  </si>
  <si>
    <t>I. Badania na rzecz innowacji podwójnego zastosowania – projekty modułowe.
II. Inwestycje podwójnego zastosowania.</t>
  </si>
  <si>
    <t>CP 1 cs (VII) Zwiększanie zdolności przemysłowych w celu wspierania zdolności obronnych, przy priorytetowym traktowaniu zdolności w zakresie technologii podwójnego zastosowania.</t>
  </si>
  <si>
    <t>Działanie 6.3 Zdrowy, aktywny i kompetentny pracownik</t>
  </si>
  <si>
    <t>Działanie 6.5 Kształcenie zawodowe</t>
  </si>
  <si>
    <t>Działanie 6.13 Usługi społeczne i zdrowotne</t>
  </si>
  <si>
    <t>Regionalny Ośrodek Polityki Społecznej</t>
  </si>
  <si>
    <t>III. Rozwój (z zachowaniem zasady deinstytucjonalizacji) usług
opiekuńczych, specjalistycznych usług opiekuńczych oraz usług zdrowotnych
świadczonych w społeczności lokalnej w formach dziennych i całodobowych, w
tym świadczonych w miejscu zamieszkania.</t>
  </si>
  <si>
    <t>CP 4 Cs (k)
Zwiększanie równego i szybkiego dostępu do dobrej jakości, trwałych i przystępnych cenowo usług, w tym usług, które wspierają dostęp do mieszkań
oraz opieki skoncentrowanej na osobie, w tym opieki zdrowotnej; modernizacja
systemów ochrony socjalnej, w tym wspieranie dostępu do ochrony socjalnej,
ze szczególnym uwzględnieniem dzieci i grup w niekorzystnej sytuacji; poprawa dostępności, w tym dla osób z niepełnosprawnościami, skuteczności
i odporności systemów ochrony zdrowia i usług opieki długoterminowej.</t>
  </si>
  <si>
    <t>CP 4 Cs (l) Wspieranie integracji społecznej osób zagrożonych
ubóstwem lub wykluczeniem społecznym, w tym osób najbardziej
potrzebujących i dzieci.</t>
  </si>
  <si>
    <t xml:space="preserve">październik 2026 </t>
  </si>
  <si>
    <t xml:space="preserve">listopad 2026 </t>
  </si>
  <si>
    <r>
      <t xml:space="preserve">
</t>
    </r>
    <r>
      <rPr>
        <sz val="12"/>
        <rFont val="Arial"/>
        <family val="2"/>
      </rPr>
      <t xml:space="preserve">październik 2026 </t>
    </r>
  </si>
  <si>
    <r>
      <t xml:space="preserve">
</t>
    </r>
    <r>
      <rPr>
        <sz val="12"/>
        <rFont val="Arial"/>
        <family val="2"/>
      </rPr>
      <t xml:space="preserve">listopad 2026 </t>
    </r>
  </si>
  <si>
    <r>
      <t xml:space="preserve">
</t>
    </r>
    <r>
      <rPr>
        <sz val="12"/>
        <rFont val="Arial"/>
        <family val="2"/>
        <charset val="238"/>
      </rPr>
      <t xml:space="preserve">listopad 2026 </t>
    </r>
  </si>
  <si>
    <r>
      <t xml:space="preserve">
</t>
    </r>
    <r>
      <rPr>
        <sz val="12"/>
        <rFont val="Arial"/>
        <family val="2"/>
        <charset val="238"/>
      </rPr>
      <t xml:space="preserve">grudzień 2026 </t>
    </r>
  </si>
  <si>
    <r>
      <t xml:space="preserve">
</t>
    </r>
    <r>
      <rPr>
        <sz val="12"/>
        <rFont val="Arial"/>
        <family val="2"/>
      </rPr>
      <t xml:space="preserve">grudzień 2026 </t>
    </r>
  </si>
  <si>
    <t xml:space="preserve">
2026-09-18
</t>
  </si>
  <si>
    <r>
      <t xml:space="preserve">
</t>
    </r>
    <r>
      <rPr>
        <sz val="12"/>
        <rFont val="Arial"/>
        <family val="2"/>
      </rPr>
      <t>2026-10-20</t>
    </r>
  </si>
  <si>
    <r>
      <t xml:space="preserve">
</t>
    </r>
    <r>
      <rPr>
        <sz val="12"/>
        <rFont val="Arial"/>
        <family val="2"/>
      </rPr>
      <t>2026-12-31</t>
    </r>
  </si>
  <si>
    <r>
      <t xml:space="preserve">
Partnerstwo Razem dla wspólnego rozwoju (Gmina Szczaniec);</t>
    </r>
    <r>
      <rPr>
        <strike/>
        <sz val="12"/>
        <rFont val="Arial"/>
        <family val="2"/>
        <charset val="238"/>
      </rPr>
      <t xml:space="preserve">
</t>
    </r>
    <r>
      <rPr>
        <sz val="12"/>
        <rFont val="Arial"/>
        <family val="2"/>
        <charset val="238"/>
      </rPr>
      <t xml:space="preserve">
Partnerstwo Razem dla rozwoju powiatu żagańskiego (Gmina Szprotawa);
Partnerstwo Północ Województwa Lubuskiego Zawsze Razem (Gmina Drezdenko projekt partnerski).</t>
    </r>
  </si>
  <si>
    <r>
      <rPr>
        <sz val="12"/>
        <rFont val="Arial"/>
        <family val="2"/>
        <charset val="238"/>
      </rPr>
      <t>2026-09-30</t>
    </r>
    <r>
      <rPr>
        <strike/>
        <sz val="12"/>
        <rFont val="Arial"/>
        <family val="2"/>
        <charset val="238"/>
      </rPr>
      <t xml:space="preserve">
</t>
    </r>
  </si>
  <si>
    <r>
      <t xml:space="preserve">
</t>
    </r>
    <r>
      <rPr>
        <sz val="12"/>
        <rFont val="Arial"/>
        <family val="2"/>
        <charset val="238"/>
      </rPr>
      <t>2026-12-31</t>
    </r>
  </si>
  <si>
    <r>
      <t xml:space="preserve">
</t>
    </r>
    <r>
      <rPr>
        <sz val="12"/>
        <rFont val="Arial"/>
        <family val="2"/>
      </rPr>
      <t>2026-10-06</t>
    </r>
  </si>
  <si>
    <r>
      <t xml:space="preserve">
</t>
    </r>
    <r>
      <rPr>
        <sz val="12"/>
        <rFont val="Arial"/>
        <family val="2"/>
      </rPr>
      <t>2026-10-26</t>
    </r>
  </si>
  <si>
    <r>
      <t xml:space="preserve">
</t>
    </r>
    <r>
      <rPr>
        <sz val="12"/>
        <rFont val="Arial"/>
        <family val="2"/>
      </rPr>
      <t>październik 2026</t>
    </r>
  </si>
  <si>
    <r>
      <t xml:space="preserve">
</t>
    </r>
    <r>
      <rPr>
        <sz val="12"/>
        <rFont val="Arial"/>
        <family val="2"/>
      </rPr>
      <t>listopad 2026</t>
    </r>
  </si>
  <si>
    <t xml:space="preserve">
październik 2026                                                                           </t>
  </si>
  <si>
    <r>
      <rPr>
        <strike/>
        <sz val="12"/>
        <rFont val="Arial"/>
        <family val="2"/>
      </rPr>
      <t xml:space="preserve">
</t>
    </r>
    <r>
      <rPr>
        <sz val="12"/>
        <rFont val="Arial"/>
        <family val="2"/>
      </rPr>
      <t xml:space="preserve">listopad 2026       </t>
    </r>
    <r>
      <rPr>
        <strike/>
        <sz val="12"/>
        <rFont val="Arial"/>
        <family val="2"/>
      </rPr>
      <t xml:space="preserve">                             </t>
    </r>
    <r>
      <rPr>
        <sz val="12"/>
        <rFont val="Arial"/>
        <family val="2"/>
      </rPr>
      <t xml:space="preserve">                                        </t>
    </r>
  </si>
  <si>
    <t xml:space="preserve">
październik 2026</t>
  </si>
  <si>
    <r>
      <t xml:space="preserve">
</t>
    </r>
    <r>
      <rPr>
        <sz val="12"/>
        <rFont val="Arial"/>
        <family val="2"/>
      </rPr>
      <t>listopad 2026</t>
    </r>
  </si>
  <si>
    <r>
      <t xml:space="preserve">
</t>
    </r>
    <r>
      <rPr>
        <sz val="12"/>
        <rFont val="Arial"/>
        <family val="2"/>
        <charset val="238"/>
      </rPr>
      <t xml:space="preserve">październik 2026 </t>
    </r>
  </si>
  <si>
    <r>
      <t xml:space="preserve">
</t>
    </r>
    <r>
      <rPr>
        <sz val="12"/>
        <rFont val="Arial"/>
        <family val="2"/>
      </rPr>
      <t>2026-09-30</t>
    </r>
  </si>
  <si>
    <r>
      <t xml:space="preserve">
</t>
    </r>
    <r>
      <rPr>
        <sz val="12"/>
        <rFont val="Arial"/>
        <family val="2"/>
        <charset val="238"/>
      </rPr>
      <t>2026-09-30</t>
    </r>
  </si>
  <si>
    <t>IV. Inwestycje w publiczną infrastrukturę organizacji badawczych.</t>
  </si>
  <si>
    <t>Typ IV. Wspieranie małej retencji.</t>
  </si>
  <si>
    <t>Typ I: Projekty w zakresie tworzenia centrów ochrony różnorodności biologicznej na obszarach chronionego krajobrazu oraz obszarach miejskich i pozamiejskich w oparciu o gatunki rodzime np. banki genowe, parki miejskie, ogrody botaniczne, ekoparki. 
Typ IV: Projekty służące edukacji i informacji w zakresie ochrony przyrody i różnorodności biologicznej.</t>
  </si>
  <si>
    <t>Formy pomocy wynikające z ustawy o rynku pracy i służbach zatrudnienia, z wyłączeniem robót publicznych.</t>
  </si>
  <si>
    <t>V. Bony dla absolwentów kierunków medycznych.</t>
  </si>
  <si>
    <t>I. Wsparcie dla rodzin, w szczególności tych wychowujących dzieci i przeżywających trudności opiekuńczo-wychowawcze, w tym m.in. asystentura rodzinna, poradnictwo specjalistyczne, terapia, mediacja, zwiększenie partycypacji dzieci w procesie ich wspierania, treningi/turnusy opiekuńczo-wychowawcze oraz działania antydyskryminacyjne wspierające rodziny i ich członków doświadczających różnych form dyskryminacji np.: mowy nienawiści lub przemocy ze względu na orientacje seksualną, pochodzenie etniczne, niepełnosprawność.</t>
  </si>
  <si>
    <t>Załącznik do
uchwały nr 131/2816/26
z dnia 23 czerwca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</si>
</sst>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trike/>
      <sz val="12"/>
      <name val="Arial"/>
      <family val="2"/>
    </font>
    <font>
      <sz val="12"/>
      <name val="Arial"/>
      <family val="2"/>
      <charset val="238"/>
    </font>
    <font>
      <strike/>
      <sz val="12"/>
      <name val="Arial"/>
      <family val="2"/>
      <charset val="238"/>
    </font>
    <font>
      <sz val="28"/>
      <name val="Arial"/>
      <family val="2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wrapText="1"/>
    </xf>
    <xf numFmtId="4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horizontal="right" wrapText="1"/>
    </xf>
    <xf numFmtId="4" fontId="12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4" fontId="7" fillId="0" borderId="0" xfId="0" applyNumberFormat="1" applyFont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2" fontId="7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4" fontId="11" fillId="0" borderId="0" xfId="0" applyNumberFormat="1" applyFont="1"/>
    <xf numFmtId="0" fontId="11" fillId="0" borderId="4" xfId="0" applyFont="1" applyBorder="1" applyAlignment="1">
      <alignment wrapText="1"/>
    </xf>
    <xf numFmtId="0" fontId="14" fillId="0" borderId="1" xfId="0" applyFont="1" applyBorder="1" applyAlignment="1">
      <alignment wrapText="1"/>
    </xf>
    <xf numFmtId="4" fontId="7" fillId="0" borderId="0" xfId="0" applyNumberFormat="1" applyFont="1"/>
    <xf numFmtId="4" fontId="7" fillId="0" borderId="1" xfId="0" applyNumberFormat="1" applyFont="1" applyBorder="1" applyAlignment="1">
      <alignment horizontal="right"/>
    </xf>
    <xf numFmtId="2" fontId="13" fillId="0" borderId="1" xfId="0" applyNumberFormat="1" applyFont="1" applyBorder="1" applyAlignment="1">
      <alignment horizontal="right" wrapText="1"/>
    </xf>
    <xf numFmtId="4" fontId="10" fillId="0" borderId="1" xfId="0" applyNumberFormat="1" applyFont="1" applyBorder="1" applyAlignment="1">
      <alignment horizontal="right" wrapText="1"/>
    </xf>
    <xf numFmtId="49" fontId="11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49" fontId="7" fillId="0" borderId="1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 wrapText="1"/>
    </xf>
    <xf numFmtId="49" fontId="11" fillId="0" borderId="4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center" wrapText="1"/>
    </xf>
    <xf numFmtId="2" fontId="7" fillId="0" borderId="4" xfId="0" applyNumberFormat="1" applyFont="1" applyBorder="1" applyAlignment="1" applyProtection="1">
      <alignment horizontal="center"/>
      <protection locked="0"/>
    </xf>
    <xf numFmtId="49" fontId="7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7" fillId="0" borderId="1" xfId="0" applyFont="1" applyBorder="1"/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15"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33CC33"/>
      <color rgb="FF85E5FF"/>
      <color rgb="FFFF3300"/>
      <color rgb="FFFF0000"/>
      <color rgb="FF66CCFF"/>
      <color rgb="FF00FFFF"/>
      <color rgb="FF00CC66"/>
      <color rgb="FFFFFF00"/>
      <color rgb="FFFFCC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0</xdr:row>
      <xdr:rowOff>1076325</xdr:rowOff>
    </xdr:from>
    <xdr:to>
      <xdr:col>4</xdr:col>
      <xdr:colOff>994313</xdr:colOff>
      <xdr:row>1</xdr:row>
      <xdr:rowOff>192650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1076325"/>
          <a:ext cx="10232650" cy="8168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3:M30" totalsRowShown="0" headerRowDxfId="14" dataDxfId="13">
  <autoFilter ref="A3:M30" xr:uid="{00000000-0009-0000-0100-000001000000}"/>
  <tableColumns count="13">
    <tableColumn id="1" xr3:uid="{00000000-0010-0000-0000-000001000000}" name="Priorytet" dataDxfId="12"/>
    <tableColumn id="12" xr3:uid="{00000000-0010-0000-0000-00000C000000}" name="Działanie" dataDxfId="11"/>
    <tableColumn id="9" xr3:uid="{00000000-0010-0000-0000-000009000000}" name="Tytuł naboru" dataDxfId="10"/>
    <tableColumn id="2" xr3:uid="{00000000-0010-0000-0000-000002000000}" name="Typy projektów, które mogą otrzymać dofinansowanie " dataDxfId="9"/>
    <tableColumn id="3" xr3:uid="{00000000-0010-0000-0000-000003000000}" name="Wnioskodawcy " dataDxfId="8"/>
    <tableColumn id="4" xr3:uid="{00000000-0010-0000-0000-000004000000}" name="Data początkowa" dataDxfId="7"/>
    <tableColumn id="5" xr3:uid="{00000000-0010-0000-0000-000005000000}" name="Data końcowa" dataDxfId="6"/>
    <tableColumn id="6" xr3:uid="{00000000-0010-0000-0000-000006000000}" name="Kwota dofinansowania " dataDxfId="5"/>
    <tableColumn id="13" xr3:uid="{00000000-0010-0000-0000-00000D000000}" name="Obszar geograficzny" dataDxfId="4"/>
    <tableColumn id="14" xr3:uid="{00000000-0010-0000-0000-00000E000000}" name="Instytucja przyjmująca wnioski o dofinansowanie" dataDxfId="3"/>
    <tableColumn id="7" xr3:uid="{00000000-0010-0000-0000-000007000000}" name="Sposób wyboru projektów " dataDxfId="2"/>
    <tableColumn id="8" xr3:uid="{00000000-0010-0000-0000-000008000000}" name="Cel polityki lub cel szczegółowy" dataDxfId="1"/>
    <tableColumn id="11" xr3:uid="{00000000-0010-0000-0000-00000B000000}" name="Informacje dodatkowe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topLeftCell="E1" zoomScale="73" zoomScaleNormal="73" workbookViewId="0">
      <selection activeCell="K1" sqref="K1"/>
    </sheetView>
  </sheetViews>
  <sheetFormatPr defaultRowHeight="15" x14ac:dyDescent="0.25"/>
  <cols>
    <col min="1" max="1" width="30.5703125" customWidth="1"/>
    <col min="2" max="2" width="32.140625" customWidth="1"/>
    <col min="3" max="3" width="12.5703125" customWidth="1"/>
    <col min="4" max="4" width="92.28515625" customWidth="1"/>
    <col min="5" max="5" width="50.28515625" customWidth="1"/>
    <col min="6" max="6" width="27.5703125" customWidth="1"/>
    <col min="7" max="7" width="29.42578125" customWidth="1"/>
    <col min="8" max="8" width="30.140625" customWidth="1"/>
    <col min="9" max="9" width="26" customWidth="1"/>
    <col min="10" max="10" width="19.42578125" customWidth="1"/>
    <col min="11" max="11" width="22.42578125" customWidth="1"/>
    <col min="12" max="12" width="32.5703125" customWidth="1"/>
    <col min="13" max="13" width="63.140625" customWidth="1"/>
  </cols>
  <sheetData>
    <row r="1" spans="1:13" ht="133.5" customHeight="1" x14ac:dyDescent="0.25">
      <c r="A1" s="6" t="s">
        <v>112</v>
      </c>
      <c r="D1" s="7"/>
      <c r="K1" s="5" t="s">
        <v>173</v>
      </c>
    </row>
    <row r="2" spans="1:13" s="2" customFormat="1" ht="7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1" customFormat="1" ht="104.25" customHeight="1" x14ac:dyDescent="0.25">
      <c r="A3" s="4" t="s">
        <v>6</v>
      </c>
      <c r="B3" s="4" t="s">
        <v>7</v>
      </c>
      <c r="C3" s="4" t="s">
        <v>34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14</v>
      </c>
      <c r="I3" s="4" t="s">
        <v>0</v>
      </c>
      <c r="J3" s="4" t="s">
        <v>20</v>
      </c>
      <c r="K3" s="4" t="s">
        <v>10</v>
      </c>
      <c r="L3" s="4" t="s">
        <v>12</v>
      </c>
      <c r="M3" s="4" t="s">
        <v>1</v>
      </c>
    </row>
    <row r="4" spans="1:13" ht="156.75" customHeight="1" x14ac:dyDescent="0.25">
      <c r="A4" s="9" t="s">
        <v>8</v>
      </c>
      <c r="B4" s="9" t="s">
        <v>15</v>
      </c>
      <c r="C4" s="9" t="s">
        <v>35</v>
      </c>
      <c r="D4" s="9" t="s">
        <v>28</v>
      </c>
      <c r="E4" s="9" t="s">
        <v>29</v>
      </c>
      <c r="F4" s="9" t="s">
        <v>63</v>
      </c>
      <c r="G4" s="9" t="s">
        <v>13</v>
      </c>
      <c r="H4" s="9" t="s">
        <v>19</v>
      </c>
      <c r="I4" s="9" t="s">
        <v>16</v>
      </c>
      <c r="J4" s="9" t="s">
        <v>9</v>
      </c>
      <c r="K4" s="9" t="s">
        <v>11</v>
      </c>
      <c r="L4" s="9" t="s">
        <v>17</v>
      </c>
      <c r="M4" s="9" t="s">
        <v>18</v>
      </c>
    </row>
    <row r="5" spans="1:13" ht="201" customHeight="1" x14ac:dyDescent="0.25">
      <c r="A5" s="10" t="s">
        <v>25</v>
      </c>
      <c r="B5" s="10" t="s">
        <v>71</v>
      </c>
      <c r="C5" s="10"/>
      <c r="D5" s="18" t="s">
        <v>132</v>
      </c>
      <c r="E5" s="19" t="s">
        <v>120</v>
      </c>
      <c r="F5" s="47" t="s">
        <v>121</v>
      </c>
      <c r="G5" s="47" t="s">
        <v>122</v>
      </c>
      <c r="H5" s="20">
        <v>9934584.2899999991</v>
      </c>
      <c r="I5" s="10" t="s">
        <v>22</v>
      </c>
      <c r="J5" s="10" t="s">
        <v>24</v>
      </c>
      <c r="K5" s="10" t="s">
        <v>23</v>
      </c>
      <c r="L5" s="10" t="s">
        <v>72</v>
      </c>
      <c r="M5" s="21" t="s">
        <v>131</v>
      </c>
    </row>
    <row r="6" spans="1:13" ht="125.25" customHeight="1" x14ac:dyDescent="0.25">
      <c r="A6" s="18" t="s">
        <v>25</v>
      </c>
      <c r="B6" s="18" t="s">
        <v>71</v>
      </c>
      <c r="C6" s="18"/>
      <c r="D6" s="18" t="s">
        <v>167</v>
      </c>
      <c r="E6" s="22" t="s">
        <v>80</v>
      </c>
      <c r="F6" s="48" t="s">
        <v>145</v>
      </c>
      <c r="G6" s="48" t="s">
        <v>146</v>
      </c>
      <c r="H6" s="20">
        <v>9010000</v>
      </c>
      <c r="I6" s="18" t="s">
        <v>22</v>
      </c>
      <c r="J6" s="18" t="s">
        <v>24</v>
      </c>
      <c r="K6" s="18" t="s">
        <v>23</v>
      </c>
      <c r="L6" s="18" t="s">
        <v>72</v>
      </c>
      <c r="M6" s="23" t="s">
        <v>81</v>
      </c>
    </row>
    <row r="7" spans="1:13" ht="250.5" customHeight="1" x14ac:dyDescent="0.25">
      <c r="A7" s="24" t="s">
        <v>25</v>
      </c>
      <c r="B7" s="24" t="s">
        <v>123</v>
      </c>
      <c r="C7" s="17"/>
      <c r="D7" s="24" t="s">
        <v>124</v>
      </c>
      <c r="E7" s="25" t="s">
        <v>80</v>
      </c>
      <c r="F7" s="49" t="s">
        <v>125</v>
      </c>
      <c r="G7" s="49" t="s">
        <v>122</v>
      </c>
      <c r="H7" s="26">
        <v>10000000</v>
      </c>
      <c r="I7" s="24" t="s">
        <v>22</v>
      </c>
      <c r="J7" s="24" t="s">
        <v>24</v>
      </c>
      <c r="K7" s="24" t="s">
        <v>23</v>
      </c>
      <c r="L7" s="24" t="s">
        <v>39</v>
      </c>
      <c r="M7" s="27" t="s">
        <v>126</v>
      </c>
    </row>
    <row r="8" spans="1:13" ht="250.5" customHeight="1" x14ac:dyDescent="0.25">
      <c r="A8" s="10" t="s">
        <v>25</v>
      </c>
      <c r="B8" s="10" t="s">
        <v>38</v>
      </c>
      <c r="C8" s="10"/>
      <c r="D8" s="10" t="s">
        <v>37</v>
      </c>
      <c r="E8" s="28" t="s">
        <v>83</v>
      </c>
      <c r="F8" s="48" t="s">
        <v>147</v>
      </c>
      <c r="G8" s="48" t="s">
        <v>148</v>
      </c>
      <c r="H8" s="20">
        <v>140551.22</v>
      </c>
      <c r="I8" s="10" t="s">
        <v>22</v>
      </c>
      <c r="J8" s="10" t="s">
        <v>24</v>
      </c>
      <c r="K8" s="10" t="s">
        <v>23</v>
      </c>
      <c r="L8" s="10" t="s">
        <v>39</v>
      </c>
      <c r="M8" s="21" t="s">
        <v>84</v>
      </c>
    </row>
    <row r="9" spans="1:13" ht="301.5" customHeight="1" x14ac:dyDescent="0.25">
      <c r="A9" s="10" t="s">
        <v>25</v>
      </c>
      <c r="B9" s="10" t="s">
        <v>66</v>
      </c>
      <c r="C9" s="10"/>
      <c r="D9" s="29" t="s">
        <v>94</v>
      </c>
      <c r="E9" s="28" t="s">
        <v>85</v>
      </c>
      <c r="F9" s="48" t="s">
        <v>146</v>
      </c>
      <c r="G9" s="48" t="s">
        <v>149</v>
      </c>
      <c r="H9" s="20">
        <v>3905161.24</v>
      </c>
      <c r="I9" s="10" t="s">
        <v>22</v>
      </c>
      <c r="J9" s="30" t="s">
        <v>24</v>
      </c>
      <c r="K9" s="10" t="s">
        <v>23</v>
      </c>
      <c r="L9" s="10" t="s">
        <v>36</v>
      </c>
      <c r="M9" s="21" t="s">
        <v>86</v>
      </c>
    </row>
    <row r="10" spans="1:13" ht="301.5" customHeight="1" x14ac:dyDescent="0.25">
      <c r="A10" s="17" t="s">
        <v>25</v>
      </c>
      <c r="B10" s="17" t="s">
        <v>115</v>
      </c>
      <c r="C10" s="17"/>
      <c r="D10" s="17" t="s">
        <v>133</v>
      </c>
      <c r="E10" s="31" t="s">
        <v>116</v>
      </c>
      <c r="F10" s="49" t="s">
        <v>117</v>
      </c>
      <c r="G10" s="49" t="s">
        <v>118</v>
      </c>
      <c r="H10" s="32">
        <v>3000000</v>
      </c>
      <c r="I10" s="33" t="s">
        <v>22</v>
      </c>
      <c r="J10" s="34" t="s">
        <v>24</v>
      </c>
      <c r="K10" s="17" t="s">
        <v>21</v>
      </c>
      <c r="L10" s="17" t="s">
        <v>119</v>
      </c>
      <c r="M10" s="17"/>
    </row>
    <row r="11" spans="1:13" ht="301.5" customHeight="1" x14ac:dyDescent="0.25">
      <c r="A11" s="10" t="s">
        <v>25</v>
      </c>
      <c r="B11" s="10" t="s">
        <v>67</v>
      </c>
      <c r="C11" s="10"/>
      <c r="D11" s="10" t="s">
        <v>64</v>
      </c>
      <c r="E11" s="10" t="s">
        <v>87</v>
      </c>
      <c r="F11" s="47" t="s">
        <v>88</v>
      </c>
      <c r="G11" s="47" t="s">
        <v>89</v>
      </c>
      <c r="H11" s="35">
        <v>55827.48</v>
      </c>
      <c r="I11" s="18" t="s">
        <v>22</v>
      </c>
      <c r="J11" s="30" t="s">
        <v>24</v>
      </c>
      <c r="K11" s="10" t="s">
        <v>23</v>
      </c>
      <c r="L11" s="10" t="s">
        <v>39</v>
      </c>
      <c r="M11" s="10" t="s">
        <v>90</v>
      </c>
    </row>
    <row r="12" spans="1:13" ht="301.5" customHeight="1" x14ac:dyDescent="0.25">
      <c r="A12" s="10" t="s">
        <v>25</v>
      </c>
      <c r="B12" s="10" t="s">
        <v>99</v>
      </c>
      <c r="C12" s="10"/>
      <c r="D12" s="29" t="s">
        <v>94</v>
      </c>
      <c r="E12" s="10" t="s">
        <v>100</v>
      </c>
      <c r="F12" s="47" t="s">
        <v>82</v>
      </c>
      <c r="G12" s="47" t="s">
        <v>91</v>
      </c>
      <c r="H12" s="35">
        <v>2676061.17</v>
      </c>
      <c r="I12" s="10" t="s">
        <v>22</v>
      </c>
      <c r="J12" s="10" t="s">
        <v>24</v>
      </c>
      <c r="K12" s="10" t="s">
        <v>23</v>
      </c>
      <c r="L12" s="10" t="s">
        <v>36</v>
      </c>
      <c r="M12" s="10" t="s">
        <v>114</v>
      </c>
    </row>
    <row r="13" spans="1:13" ht="301.5" customHeight="1" x14ac:dyDescent="0.25">
      <c r="A13" s="10" t="s">
        <v>25</v>
      </c>
      <c r="B13" s="10" t="s">
        <v>99</v>
      </c>
      <c r="C13" s="10"/>
      <c r="D13" s="29" t="s">
        <v>94</v>
      </c>
      <c r="E13" s="21" t="s">
        <v>97</v>
      </c>
      <c r="F13" s="54" t="s">
        <v>150</v>
      </c>
      <c r="G13" s="48" t="s">
        <v>151</v>
      </c>
      <c r="H13" s="12">
        <v>640373.75</v>
      </c>
      <c r="I13" s="10" t="s">
        <v>22</v>
      </c>
      <c r="J13" s="10" t="s">
        <v>24</v>
      </c>
      <c r="K13" s="10" t="s">
        <v>23</v>
      </c>
      <c r="L13" s="10" t="s">
        <v>36</v>
      </c>
      <c r="M13" s="10" t="s">
        <v>96</v>
      </c>
    </row>
    <row r="14" spans="1:13" s="7" customFormat="1" ht="198" customHeight="1" x14ac:dyDescent="0.25">
      <c r="A14" s="10" t="s">
        <v>26</v>
      </c>
      <c r="B14" s="10" t="s">
        <v>47</v>
      </c>
      <c r="C14" s="10"/>
      <c r="D14" s="10" t="s">
        <v>168</v>
      </c>
      <c r="E14" s="14" t="s">
        <v>105</v>
      </c>
      <c r="F14" s="50" t="s">
        <v>101</v>
      </c>
      <c r="G14" s="50" t="s">
        <v>102</v>
      </c>
      <c r="H14" s="11">
        <v>2900000</v>
      </c>
      <c r="I14" s="10" t="s">
        <v>22</v>
      </c>
      <c r="J14" s="10" t="s">
        <v>24</v>
      </c>
      <c r="K14" s="10" t="s">
        <v>23</v>
      </c>
      <c r="L14" s="10" t="s">
        <v>41</v>
      </c>
      <c r="M14" s="11"/>
    </row>
    <row r="15" spans="1:13" s="7" customFormat="1" ht="198" customHeight="1" x14ac:dyDescent="0.45">
      <c r="A15" s="10" t="s">
        <v>26</v>
      </c>
      <c r="B15" s="10" t="s">
        <v>47</v>
      </c>
      <c r="C15" s="10"/>
      <c r="D15" s="57" t="s">
        <v>168</v>
      </c>
      <c r="E15" s="14" t="s">
        <v>106</v>
      </c>
      <c r="F15" s="55" t="s">
        <v>118</v>
      </c>
      <c r="G15" s="51" t="s">
        <v>152</v>
      </c>
      <c r="H15" s="36">
        <v>1200000</v>
      </c>
      <c r="I15" s="10" t="s">
        <v>22</v>
      </c>
      <c r="J15" s="10" t="s">
        <v>24</v>
      </c>
      <c r="K15" s="10" t="s">
        <v>23</v>
      </c>
      <c r="L15" s="10" t="s">
        <v>41</v>
      </c>
      <c r="M15" s="37"/>
    </row>
    <row r="16" spans="1:13" s="7" customFormat="1" ht="224.25" customHeight="1" x14ac:dyDescent="0.25">
      <c r="A16" s="10" t="s">
        <v>26</v>
      </c>
      <c r="B16" s="10" t="s">
        <v>49</v>
      </c>
      <c r="C16" s="10"/>
      <c r="D16" s="10" t="s">
        <v>58</v>
      </c>
      <c r="E16" s="14" t="s">
        <v>107</v>
      </c>
      <c r="F16" s="50" t="s">
        <v>101</v>
      </c>
      <c r="G16" s="50" t="s">
        <v>103</v>
      </c>
      <c r="H16" s="11">
        <v>1350200</v>
      </c>
      <c r="I16" s="10" t="s">
        <v>22</v>
      </c>
      <c r="J16" s="10" t="s">
        <v>24</v>
      </c>
      <c r="K16" s="10" t="s">
        <v>23</v>
      </c>
      <c r="L16" s="10" t="s">
        <v>42</v>
      </c>
      <c r="M16" s="38"/>
    </row>
    <row r="17" spans="1:13" s="7" customFormat="1" ht="224.25" customHeight="1" x14ac:dyDescent="0.25">
      <c r="A17" s="10" t="s">
        <v>26</v>
      </c>
      <c r="B17" s="10" t="s">
        <v>49</v>
      </c>
      <c r="C17" s="10"/>
      <c r="D17" s="10" t="s">
        <v>73</v>
      </c>
      <c r="E17" s="14" t="s">
        <v>104</v>
      </c>
      <c r="F17" s="51" t="s">
        <v>165</v>
      </c>
      <c r="G17" s="51" t="s">
        <v>152</v>
      </c>
      <c r="H17" s="11">
        <v>2080000</v>
      </c>
      <c r="I17" s="10" t="s">
        <v>22</v>
      </c>
      <c r="J17" s="10" t="s">
        <v>24</v>
      </c>
      <c r="K17" s="10" t="s">
        <v>23</v>
      </c>
      <c r="L17" s="10" t="s">
        <v>42</v>
      </c>
      <c r="M17" s="10"/>
    </row>
    <row r="18" spans="1:13" s="7" customFormat="1" ht="269.25" customHeight="1" x14ac:dyDescent="0.25">
      <c r="A18" s="10" t="s">
        <v>26</v>
      </c>
      <c r="B18" s="10" t="s">
        <v>48</v>
      </c>
      <c r="C18" s="10"/>
      <c r="D18" s="10" t="s">
        <v>76</v>
      </c>
      <c r="E18" s="10" t="s">
        <v>108</v>
      </c>
      <c r="F18" s="50" t="s">
        <v>101</v>
      </c>
      <c r="G18" s="50" t="s">
        <v>102</v>
      </c>
      <c r="H18" s="15">
        <v>784400</v>
      </c>
      <c r="I18" s="10" t="s">
        <v>22</v>
      </c>
      <c r="J18" s="10" t="s">
        <v>24</v>
      </c>
      <c r="K18" s="10" t="s">
        <v>23</v>
      </c>
      <c r="L18" s="10" t="s">
        <v>41</v>
      </c>
      <c r="M18" s="15"/>
    </row>
    <row r="19" spans="1:13" s="7" customFormat="1" ht="269.25" customHeight="1" x14ac:dyDescent="0.25">
      <c r="A19" s="17" t="s">
        <v>26</v>
      </c>
      <c r="B19" s="17" t="s">
        <v>48</v>
      </c>
      <c r="C19" s="17"/>
      <c r="D19" s="17" t="s">
        <v>76</v>
      </c>
      <c r="E19" s="17" t="s">
        <v>153</v>
      </c>
      <c r="F19" s="56" t="s">
        <v>154</v>
      </c>
      <c r="G19" s="52" t="s">
        <v>155</v>
      </c>
      <c r="H19" s="15">
        <v>1517000</v>
      </c>
      <c r="I19" s="17" t="s">
        <v>22</v>
      </c>
      <c r="J19" s="17" t="s">
        <v>24</v>
      </c>
      <c r="K19" s="17" t="s">
        <v>23</v>
      </c>
      <c r="L19" s="17" t="s">
        <v>41</v>
      </c>
      <c r="M19" s="16"/>
    </row>
    <row r="20" spans="1:13" s="7" customFormat="1" ht="269.25" customHeight="1" x14ac:dyDescent="0.25">
      <c r="A20" s="10" t="s">
        <v>26</v>
      </c>
      <c r="B20" s="10" t="s">
        <v>50</v>
      </c>
      <c r="C20" s="10"/>
      <c r="D20" s="10" t="s">
        <v>73</v>
      </c>
      <c r="E20" s="10" t="s">
        <v>109</v>
      </c>
      <c r="F20" s="50" t="s">
        <v>101</v>
      </c>
      <c r="G20" s="50" t="s">
        <v>102</v>
      </c>
      <c r="H20" s="15">
        <v>830000</v>
      </c>
      <c r="I20" s="10" t="s">
        <v>22</v>
      </c>
      <c r="J20" s="10" t="s">
        <v>24</v>
      </c>
      <c r="K20" s="10" t="s">
        <v>23</v>
      </c>
      <c r="L20" s="10" t="s">
        <v>42</v>
      </c>
      <c r="M20" s="16"/>
    </row>
    <row r="21" spans="1:13" s="7" customFormat="1" ht="269.25" customHeight="1" x14ac:dyDescent="0.25">
      <c r="A21" s="17" t="s">
        <v>26</v>
      </c>
      <c r="B21" s="17" t="s">
        <v>50</v>
      </c>
      <c r="C21" s="17"/>
      <c r="D21" s="17" t="s">
        <v>169</v>
      </c>
      <c r="E21" s="39" t="s">
        <v>110</v>
      </c>
      <c r="F21" s="52" t="s">
        <v>166</v>
      </c>
      <c r="G21" s="52" t="s">
        <v>155</v>
      </c>
      <c r="H21" s="15">
        <v>2950000</v>
      </c>
      <c r="I21" s="17" t="s">
        <v>22</v>
      </c>
      <c r="J21" s="17" t="s">
        <v>24</v>
      </c>
      <c r="K21" s="17" t="s">
        <v>23</v>
      </c>
      <c r="L21" s="17" t="s">
        <v>42</v>
      </c>
      <c r="M21" s="15"/>
    </row>
    <row r="22" spans="1:13" s="7" customFormat="1" ht="187.5" customHeight="1" x14ac:dyDescent="0.25">
      <c r="A22" s="10" t="s">
        <v>32</v>
      </c>
      <c r="B22" s="10" t="s">
        <v>92</v>
      </c>
      <c r="C22" s="10"/>
      <c r="D22" s="10" t="s">
        <v>57</v>
      </c>
      <c r="E22" s="10" t="s">
        <v>93</v>
      </c>
      <c r="F22" s="50" t="s">
        <v>98</v>
      </c>
      <c r="G22" s="50" t="s">
        <v>95</v>
      </c>
      <c r="H22" s="12">
        <f>6524595.11+3836000+3588036.76+6500000+3931688.88</f>
        <v>24380320.749999996</v>
      </c>
      <c r="I22" s="10" t="s">
        <v>22</v>
      </c>
      <c r="J22" s="10" t="s">
        <v>24</v>
      </c>
      <c r="K22" s="10" t="s">
        <v>23</v>
      </c>
      <c r="L22" s="10" t="s">
        <v>43</v>
      </c>
      <c r="M22" s="10"/>
    </row>
    <row r="23" spans="1:13" s="7" customFormat="1" ht="279" customHeight="1" x14ac:dyDescent="0.25">
      <c r="A23" s="10" t="s">
        <v>30</v>
      </c>
      <c r="B23" s="10" t="s">
        <v>69</v>
      </c>
      <c r="C23" s="10"/>
      <c r="D23" s="10" t="s">
        <v>170</v>
      </c>
      <c r="E23" s="10" t="s">
        <v>70</v>
      </c>
      <c r="F23" s="51" t="s">
        <v>156</v>
      </c>
      <c r="G23" s="51" t="s">
        <v>157</v>
      </c>
      <c r="H23" s="13">
        <v>28830258.600000001</v>
      </c>
      <c r="I23" s="10" t="s">
        <v>22</v>
      </c>
      <c r="J23" s="10" t="s">
        <v>54</v>
      </c>
      <c r="K23" s="10" t="s">
        <v>23</v>
      </c>
      <c r="L23" s="10" t="s">
        <v>55</v>
      </c>
      <c r="M23" s="10"/>
    </row>
    <row r="24" spans="1:13" s="7" customFormat="1" ht="315" customHeight="1" x14ac:dyDescent="0.25">
      <c r="A24" s="10" t="s">
        <v>27</v>
      </c>
      <c r="B24" s="10" t="s">
        <v>136</v>
      </c>
      <c r="C24" s="10"/>
      <c r="D24" s="10" t="s">
        <v>65</v>
      </c>
      <c r="E24" s="10" t="s">
        <v>46</v>
      </c>
      <c r="F24" s="51" t="s">
        <v>158</v>
      </c>
      <c r="G24" s="51" t="s">
        <v>159</v>
      </c>
      <c r="H24" s="40">
        <v>2000000</v>
      </c>
      <c r="I24" s="10" t="s">
        <v>22</v>
      </c>
      <c r="J24" s="10" t="s">
        <v>24</v>
      </c>
      <c r="K24" s="10" t="s">
        <v>21</v>
      </c>
      <c r="L24" s="10" t="s">
        <v>40</v>
      </c>
      <c r="M24" s="41" t="s">
        <v>79</v>
      </c>
    </row>
    <row r="25" spans="1:13" s="8" customFormat="1" ht="320.25" customHeight="1" x14ac:dyDescent="0.2">
      <c r="A25" s="10" t="s">
        <v>27</v>
      </c>
      <c r="B25" s="10" t="s">
        <v>137</v>
      </c>
      <c r="C25" s="10"/>
      <c r="D25" s="10" t="s">
        <v>171</v>
      </c>
      <c r="E25" s="42" t="s">
        <v>56</v>
      </c>
      <c r="F25" s="50" t="s">
        <v>160</v>
      </c>
      <c r="G25" s="50" t="s">
        <v>161</v>
      </c>
      <c r="H25" s="43">
        <v>22500000</v>
      </c>
      <c r="I25" s="21" t="s">
        <v>22</v>
      </c>
      <c r="J25" s="10" t="s">
        <v>24</v>
      </c>
      <c r="K25" s="10" t="s">
        <v>23</v>
      </c>
      <c r="L25" s="10" t="s">
        <v>44</v>
      </c>
      <c r="M25" s="10" t="s">
        <v>111</v>
      </c>
    </row>
    <row r="26" spans="1:13" s="7" customFormat="1" ht="357" customHeight="1" x14ac:dyDescent="0.25">
      <c r="A26" s="10" t="s">
        <v>31</v>
      </c>
      <c r="B26" s="10" t="s">
        <v>51</v>
      </c>
      <c r="C26" s="10"/>
      <c r="D26" s="10" t="s">
        <v>53</v>
      </c>
      <c r="E26" s="10" t="s">
        <v>52</v>
      </c>
      <c r="F26" s="50" t="s">
        <v>162</v>
      </c>
      <c r="G26" s="51" t="s">
        <v>163</v>
      </c>
      <c r="H26" s="40">
        <v>5000000</v>
      </c>
      <c r="I26" s="10" t="s">
        <v>22</v>
      </c>
      <c r="J26" s="10" t="s">
        <v>24</v>
      </c>
      <c r="K26" s="10" t="s">
        <v>21</v>
      </c>
      <c r="L26" s="10" t="s">
        <v>68</v>
      </c>
      <c r="M26" s="10" t="s">
        <v>78</v>
      </c>
    </row>
    <row r="27" spans="1:13" s="7" customFormat="1" ht="357" customHeight="1" x14ac:dyDescent="0.25">
      <c r="A27" s="44" t="s">
        <v>27</v>
      </c>
      <c r="B27" s="44" t="s">
        <v>138</v>
      </c>
      <c r="C27" s="44"/>
      <c r="D27" s="44" t="s">
        <v>140</v>
      </c>
      <c r="E27" s="44" t="s">
        <v>139</v>
      </c>
      <c r="F27" s="50" t="s">
        <v>143</v>
      </c>
      <c r="G27" s="50" t="s">
        <v>144</v>
      </c>
      <c r="H27" s="40">
        <v>1500000</v>
      </c>
      <c r="I27" s="44" t="s">
        <v>22</v>
      </c>
      <c r="J27" s="44" t="s">
        <v>24</v>
      </c>
      <c r="K27" s="44" t="s">
        <v>23</v>
      </c>
      <c r="L27" s="44" t="s">
        <v>141</v>
      </c>
      <c r="M27" s="45"/>
    </row>
    <row r="28" spans="1:13" s="7" customFormat="1" ht="357" customHeight="1" x14ac:dyDescent="0.25">
      <c r="A28" s="10" t="s">
        <v>27</v>
      </c>
      <c r="B28" s="10" t="s">
        <v>33</v>
      </c>
      <c r="C28" s="10"/>
      <c r="D28" s="10" t="s">
        <v>172</v>
      </c>
      <c r="E28" s="10" t="s">
        <v>139</v>
      </c>
      <c r="F28" s="50" t="s">
        <v>143</v>
      </c>
      <c r="G28" s="50" t="s">
        <v>144</v>
      </c>
      <c r="H28" s="40">
        <v>1500000</v>
      </c>
      <c r="I28" s="10" t="s">
        <v>22</v>
      </c>
      <c r="J28" s="10" t="s">
        <v>24</v>
      </c>
      <c r="K28" s="10" t="s">
        <v>23</v>
      </c>
      <c r="L28" s="10" t="s">
        <v>142</v>
      </c>
      <c r="M28" s="10"/>
    </row>
    <row r="29" spans="1:13" s="7" customFormat="1" ht="226.5" customHeight="1" x14ac:dyDescent="0.25">
      <c r="A29" s="10" t="s">
        <v>62</v>
      </c>
      <c r="B29" s="10" t="s">
        <v>77</v>
      </c>
      <c r="C29" s="10"/>
      <c r="D29" s="10" t="s">
        <v>60</v>
      </c>
      <c r="E29" s="10" t="s">
        <v>61</v>
      </c>
      <c r="F29" s="50" t="s">
        <v>74</v>
      </c>
      <c r="G29" s="50" t="s">
        <v>75</v>
      </c>
      <c r="H29" s="13">
        <v>7100000</v>
      </c>
      <c r="I29" s="10" t="s">
        <v>59</v>
      </c>
      <c r="J29" s="10" t="s">
        <v>24</v>
      </c>
      <c r="K29" s="10" t="s">
        <v>23</v>
      </c>
      <c r="L29" s="10" t="s">
        <v>45</v>
      </c>
      <c r="M29" s="10" t="s">
        <v>113</v>
      </c>
    </row>
    <row r="30" spans="1:13" ht="150.75" customHeight="1" x14ac:dyDescent="0.25">
      <c r="A30" s="17" t="s">
        <v>127</v>
      </c>
      <c r="B30" s="17" t="s">
        <v>128</v>
      </c>
      <c r="C30" s="17"/>
      <c r="D30" s="17" t="s">
        <v>134</v>
      </c>
      <c r="E30" s="17" t="s">
        <v>129</v>
      </c>
      <c r="F30" s="53" t="s">
        <v>164</v>
      </c>
      <c r="G30" s="53" t="s">
        <v>147</v>
      </c>
      <c r="H30" s="46">
        <v>10000000</v>
      </c>
      <c r="I30" s="17" t="s">
        <v>22</v>
      </c>
      <c r="J30" s="17" t="s">
        <v>24</v>
      </c>
      <c r="K30" s="17" t="s">
        <v>21</v>
      </c>
      <c r="L30" s="17" t="s">
        <v>135</v>
      </c>
      <c r="M30" s="17" t="s">
        <v>130</v>
      </c>
    </row>
  </sheetData>
  <phoneticPr fontId="5" type="noConversion"/>
  <pageMargins left="0.7" right="0.7" top="0.75" bottom="0.75" header="0.3" footer="0.3"/>
  <pageSetup paperSize="8" scale="4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2026-06-24T07:19:49Z</dcterms:modified>
</cp:coreProperties>
</file>